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varik\Desktop\Cena stavby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Print_Area" localSheetId="0">List1!$B$1:$E$75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6" i="1"/>
  <c r="E62" i="1"/>
  <c r="E56" i="1"/>
  <c r="E35" i="1"/>
  <c r="E25" i="1"/>
  <c r="E12" i="1"/>
  <c r="E74" i="1" l="1"/>
</calcChain>
</file>

<file path=xl/sharedStrings.xml><?xml version="1.0" encoding="utf-8"?>
<sst xmlns="http://schemas.openxmlformats.org/spreadsheetml/2006/main" count="177" uniqueCount="129">
  <si>
    <t>typ</t>
  </si>
  <si>
    <t>číslo</t>
  </si>
  <si>
    <t>název</t>
  </si>
  <si>
    <t>Kč</t>
  </si>
  <si>
    <t>D.1</t>
  </si>
  <si>
    <t>Subsystém Řízení a zabezpečení</t>
  </si>
  <si>
    <t>D.1.1</t>
  </si>
  <si>
    <t>ŽELEZNIČNÍ ZABEZPEČOVACÍ ZAŘÍZENÍ</t>
  </si>
  <si>
    <t>PS</t>
  </si>
  <si>
    <t>00-01-01</t>
  </si>
  <si>
    <t>TÚ Odbočka Kanín - Převýšov úprava zab zař.</t>
  </si>
  <si>
    <t>01-01-01</t>
  </si>
  <si>
    <t>Železniční přejezd v ev. Km 4,792 - Úprava PZZ</t>
  </si>
  <si>
    <t>01-01-02</t>
  </si>
  <si>
    <t>Železniční přejezd v ev. Km 5,711 - Úprava PZZ</t>
  </si>
  <si>
    <t>03-01-02</t>
  </si>
  <si>
    <t>Železniční přejezd v ev. Km 8,427 - Úprava PZZ</t>
  </si>
  <si>
    <t>03-01-03</t>
  </si>
  <si>
    <t>Železniční přejezd v ev. Km 9,011 - Úprava PZZ</t>
  </si>
  <si>
    <t>05-01-01</t>
  </si>
  <si>
    <t>Železniční přejezd v ev. Km 12,321 - Úprava PZZ</t>
  </si>
  <si>
    <t>E.1</t>
  </si>
  <si>
    <t>Subsystém Infrastruktura</t>
  </si>
  <si>
    <t>E1.1</t>
  </si>
  <si>
    <t>ŽELEZNIČNÍ SVRŠEK A SPODEK</t>
  </si>
  <si>
    <t>SO</t>
  </si>
  <si>
    <t>01-10-01</t>
  </si>
  <si>
    <t>Odb. Kanín - Dobšice nad Cidlinou, železniční svršek</t>
  </si>
  <si>
    <t>01-11-01</t>
  </si>
  <si>
    <t>Odb. Kanín - Dobšice nad Cidlinou, železniční spodek</t>
  </si>
  <si>
    <t>02-10-01</t>
  </si>
  <si>
    <t>Dobšice nad Cidlinou, železniční svršek</t>
  </si>
  <si>
    <t>02-11-01</t>
  </si>
  <si>
    <t>Dobšice nad Cidlinou, železniční spodek</t>
  </si>
  <si>
    <t>03-10-01</t>
  </si>
  <si>
    <t>Dobšice nad Cidlinou - Choťovice, železniční svršek</t>
  </si>
  <si>
    <t>03-11-01</t>
  </si>
  <si>
    <t>Dobšice nad Cidlinou - Choťovice, železniční spodek</t>
  </si>
  <si>
    <t>04-10-01</t>
  </si>
  <si>
    <t>Choťovice, železniční svršek</t>
  </si>
  <si>
    <t>04-11-01</t>
  </si>
  <si>
    <t>Choťovice, železniční spodek</t>
  </si>
  <si>
    <t>05-10-01</t>
  </si>
  <si>
    <t>Choťovice - Převýšov, železniční svršek</t>
  </si>
  <si>
    <t>05-11-01</t>
  </si>
  <si>
    <t>Choťovice - Převýšov, železniční spodek</t>
  </si>
  <si>
    <t>E.1.3</t>
  </si>
  <si>
    <t>ŽELEZNIČNÍ PŘEJEZDY</t>
  </si>
  <si>
    <t>01-13-01</t>
  </si>
  <si>
    <t>Železniční přejezd v ev. Km 4,792</t>
  </si>
  <si>
    <t>01-13-02</t>
  </si>
  <si>
    <t>Železniční přejezd v ev. Km 5,711</t>
  </si>
  <si>
    <t>01-13-03</t>
  </si>
  <si>
    <t>Železniční přejezd v ev. Km 6,545</t>
  </si>
  <si>
    <t>03-13-01</t>
  </si>
  <si>
    <t>Železniční přejezd v ev. Km 7,768</t>
  </si>
  <si>
    <t>03-13-02</t>
  </si>
  <si>
    <t>Železniční přejezd v ev. Km 8,427</t>
  </si>
  <si>
    <t>03-13-03</t>
  </si>
  <si>
    <t>Železniční přejezd v ev. Km 9,011</t>
  </si>
  <si>
    <t>05-13-01</t>
  </si>
  <si>
    <t>Železniční přejezd v ev. Km 12,321</t>
  </si>
  <si>
    <t>05-13-02</t>
  </si>
  <si>
    <t>Železniční přejezd v ev. Km 17,971</t>
  </si>
  <si>
    <t>E.1.4</t>
  </si>
  <si>
    <t>ŽELEZNIČNÍ A SILNIČNÍ MOSTNÍ OBJEKTY</t>
  </si>
  <si>
    <t>01-20-01</t>
  </si>
  <si>
    <t>Most v ev. Km 3,536</t>
  </si>
  <si>
    <t>01-20-02</t>
  </si>
  <si>
    <t>01-21-01</t>
  </si>
  <si>
    <t>Propustek v ev. Km 6,449</t>
  </si>
  <si>
    <t>02-21-01</t>
  </si>
  <si>
    <t>Propustek v ev. Km 7,161</t>
  </si>
  <si>
    <t>03-21-01</t>
  </si>
  <si>
    <t>Propustek v ev. Km 8,348</t>
  </si>
  <si>
    <t>03-21-02</t>
  </si>
  <si>
    <t>Propustek v ev. Km 8,996</t>
  </si>
  <si>
    <t>03-21-03</t>
  </si>
  <si>
    <t>Propustek v ev. Km 9,111</t>
  </si>
  <si>
    <t>03-21-04</t>
  </si>
  <si>
    <t>Propustek v ev km 9,828</t>
  </si>
  <si>
    <t>03-21-05</t>
  </si>
  <si>
    <t>Propustek v ev. Km 10,058</t>
  </si>
  <si>
    <t>03-21-06</t>
  </si>
  <si>
    <t>Propustek v ev. Km 10,478</t>
  </si>
  <si>
    <t>03-21-07</t>
  </si>
  <si>
    <t>Propustek v ev. Km 11,227</t>
  </si>
  <si>
    <t>05-21-01</t>
  </si>
  <si>
    <t>Propustek v ev. Km. 12,234</t>
  </si>
  <si>
    <t>05-21-02</t>
  </si>
  <si>
    <t>Propustek v ev. Km 13,431</t>
  </si>
  <si>
    <t>05-21-03</t>
  </si>
  <si>
    <t>Propustek v ev. Km 15,226</t>
  </si>
  <si>
    <t>05-21-04</t>
  </si>
  <si>
    <t>Propustek v ev. Km 15,492</t>
  </si>
  <si>
    <t>05-21-05</t>
  </si>
  <si>
    <t>Propustek v ev. Km 15,615</t>
  </si>
  <si>
    <t>05-21-06</t>
  </si>
  <si>
    <t>Propustek v ev. Km 15,893</t>
  </si>
  <si>
    <t>05-21-07</t>
  </si>
  <si>
    <t>Propustek v ev. Km 16,630</t>
  </si>
  <si>
    <t>05-21-08</t>
  </si>
  <si>
    <t>Propustek v ev. Km 17,138</t>
  </si>
  <si>
    <t>E.3</t>
  </si>
  <si>
    <t>Subsystém Energie</t>
  </si>
  <si>
    <t>E.3.1</t>
  </si>
  <si>
    <t>TRAKČNÍ VEDENÍ</t>
  </si>
  <si>
    <t>03-60-01</t>
  </si>
  <si>
    <t>TÚ Dobšice nad Cidlinou - Choťovice, úpravy TV</t>
  </si>
  <si>
    <t>04-60-01</t>
  </si>
  <si>
    <t>ŽST Choťovice, úpravy TV</t>
  </si>
  <si>
    <t>05-60-01</t>
  </si>
  <si>
    <t>TÚ Choťovice - Převýšov, úpravy TV</t>
  </si>
  <si>
    <t>E.3.2</t>
  </si>
  <si>
    <t>ELEKTRICKÝ OHŘEV VÝMĚN</t>
  </si>
  <si>
    <t>02-64-01</t>
  </si>
  <si>
    <t>ŽST Dobšice nad Cidlinou EOV</t>
  </si>
  <si>
    <t>04-64-01</t>
  </si>
  <si>
    <t>ŽST Choťovice EOV</t>
  </si>
  <si>
    <t>E.3.4</t>
  </si>
  <si>
    <t>UKOLEJNĚNÍ VODIVÝCH KONSTRUKCÍ</t>
  </si>
  <si>
    <t>00-61-01</t>
  </si>
  <si>
    <t>Úprava a ukolejnění kolejových konstrukcí</t>
  </si>
  <si>
    <t>Most v ev. Km 4,438</t>
  </si>
  <si>
    <t>Bez rozpočtové rezervy a DPH</t>
  </si>
  <si>
    <t>9898</t>
  </si>
  <si>
    <t>VŠEOBECNÝ OBJEKT</t>
  </si>
  <si>
    <t>Cena stavby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</si>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</sst>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3" fillId="0" borderId="1" xfId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4" fontId="4" fillId="0" borderId="4" xfId="1" applyNumberFormat="1" applyFont="1" applyFill="1" applyBorder="1" applyAlignment="1">
      <alignment horizontal="center" vertical="top" wrapText="1"/>
    </xf>
    <xf numFmtId="0" fontId="6" fillId="2" borderId="5" xfId="1" applyFont="1" applyFill="1" applyBorder="1" applyAlignment="1" applyProtection="1">
      <alignment horizontal="center" vertical="center" wrapText="1"/>
      <protection locked="0"/>
    </xf>
    <xf numFmtId="49" fontId="6" fillId="2" borderId="6" xfId="1" applyNumberFormat="1" applyFont="1" applyFill="1" applyBorder="1" applyAlignment="1" applyProtection="1">
      <alignment vertical="center" wrapText="1"/>
      <protection locked="0"/>
    </xf>
    <xf numFmtId="0" fontId="6" fillId="2" borderId="7" xfId="1" applyFont="1" applyFill="1" applyBorder="1" applyAlignment="1" applyProtection="1">
      <alignment horizontal="left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49" fontId="9" fillId="0" borderId="6" xfId="1" applyNumberFormat="1" applyFont="1" applyFill="1" applyBorder="1" applyAlignment="1" applyProtection="1">
      <alignment vertical="center" wrapText="1"/>
      <protection locked="0"/>
    </xf>
    <xf numFmtId="0" fontId="9" fillId="0" borderId="7" xfId="1" applyFont="1" applyFill="1" applyBorder="1" applyAlignment="1" applyProtection="1">
      <alignment horizontal="left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49" fontId="11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11" fillId="0" borderId="7" xfId="1" applyNumberFormat="1" applyFont="1" applyFill="1" applyBorder="1" applyAlignment="1" applyProtection="1">
      <alignment vertical="center" wrapText="1"/>
      <protection locked="0"/>
    </xf>
    <xf numFmtId="49" fontId="11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7" xfId="1" applyNumberFormat="1" applyFont="1" applyFill="1" applyBorder="1" applyAlignment="1" applyProtection="1">
      <alignment vertical="center" wrapText="1"/>
      <protection locked="0"/>
    </xf>
    <xf numFmtId="0" fontId="6" fillId="3" borderId="5" xfId="1" applyFont="1" applyFill="1" applyBorder="1" applyAlignment="1" applyProtection="1">
      <alignment horizontal="center" vertical="center" wrapText="1"/>
      <protection locked="0"/>
    </xf>
    <xf numFmtId="49" fontId="6" fillId="3" borderId="6" xfId="1" applyNumberFormat="1" applyFont="1" applyFill="1" applyBorder="1" applyAlignment="1" applyProtection="1">
      <alignment vertical="center" wrapText="1"/>
      <protection locked="0"/>
    </xf>
    <xf numFmtId="49" fontId="11" fillId="0" borderId="10" xfId="1" applyNumberFormat="1" applyFont="1" applyFill="1" applyBorder="1" applyAlignment="1" applyProtection="1">
      <alignment vertical="center" wrapText="1"/>
      <protection locked="0"/>
    </xf>
    <xf numFmtId="49" fontId="11" fillId="0" borderId="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49" fontId="5" fillId="0" borderId="6" xfId="1" applyNumberFormat="1" applyFont="1" applyFill="1" applyBorder="1" applyAlignment="1" applyProtection="1">
      <alignment vertical="center" wrapText="1"/>
      <protection locked="0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49" fontId="14" fillId="0" borderId="6" xfId="1" applyNumberFormat="1" applyFont="1" applyFill="1" applyBorder="1" applyAlignment="1" applyProtection="1">
      <alignment horizontal="left" vertical="center" wrapText="1"/>
      <protection locked="0"/>
    </xf>
    <xf numFmtId="49" fontId="14" fillId="0" borderId="7" xfId="1" applyNumberFormat="1" applyFont="1" applyFill="1" applyBorder="1" applyAlignment="1" applyProtection="1">
      <alignment vertical="center" wrapText="1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49" fontId="11" fillId="0" borderId="12" xfId="1" applyNumberFormat="1" applyFont="1" applyFill="1" applyBorder="1" applyAlignment="1" applyProtection="1">
      <alignment horizontal="left" vertical="center" wrapText="1"/>
      <protection locked="0"/>
    </xf>
    <xf numFmtId="0" fontId="15" fillId="2" borderId="5" xfId="1" applyFont="1" applyFill="1" applyBorder="1" applyAlignment="1" applyProtection="1">
      <alignment horizontal="center" vertical="center" wrapText="1"/>
      <protection locked="0"/>
    </xf>
    <xf numFmtId="49" fontId="11" fillId="0" borderId="12" xfId="1" applyNumberFormat="1" applyFont="1" applyFill="1" applyBorder="1" applyAlignment="1" applyProtection="1">
      <alignment vertical="center" wrapText="1"/>
      <protection locked="0"/>
    </xf>
    <xf numFmtId="0" fontId="11" fillId="0" borderId="10" xfId="1" applyFont="1" applyFill="1" applyBorder="1" applyAlignment="1" applyProtection="1">
      <alignment vertical="center" wrapText="1"/>
      <protection locked="0"/>
    </xf>
    <xf numFmtId="49" fontId="8" fillId="0" borderId="6" xfId="1" applyNumberFormat="1" applyFont="1" applyFill="1" applyBorder="1" applyAlignment="1" applyProtection="1">
      <alignment vertical="center" wrapText="1"/>
      <protection locked="0"/>
    </xf>
    <xf numFmtId="0" fontId="8" fillId="0" borderId="7" xfId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17" fillId="0" borderId="0" xfId="0" applyFont="1"/>
    <xf numFmtId="0" fontId="16" fillId="4" borderId="13" xfId="1" applyFont="1" applyFill="1" applyBorder="1" applyAlignment="1" applyProtection="1">
      <alignment horizontal="center" vertical="center" wrapText="1"/>
      <protection locked="0"/>
    </xf>
    <xf numFmtId="49" fontId="16" fillId="4" borderId="14" xfId="1" applyNumberFormat="1" applyFont="1" applyFill="1" applyBorder="1" applyAlignment="1" applyProtection="1">
      <alignment horizontal="left" vertical="center" wrapText="1"/>
      <protection locked="0"/>
    </xf>
    <xf numFmtId="49" fontId="16" fillId="4" borderId="15" xfId="1" applyNumberFormat="1" applyFont="1" applyFill="1" applyBorder="1" applyAlignment="1" applyProtection="1">
      <alignment vertical="center" wrapText="1"/>
      <protection locked="0"/>
    </xf>
    <xf numFmtId="4" fontId="7" fillId="2" borderId="16" xfId="1" applyNumberFormat="1" applyFont="1" applyFill="1" applyBorder="1" applyAlignment="1">
      <alignment vertical="top" wrapText="1"/>
    </xf>
    <xf numFmtId="4" fontId="10" fillId="0" borderId="16" xfId="1" applyNumberFormat="1" applyFont="1" applyFill="1" applyBorder="1" applyAlignment="1">
      <alignment vertical="top" wrapText="1"/>
    </xf>
    <xf numFmtId="4" fontId="12" fillId="0" borderId="17" xfId="1" applyNumberFormat="1" applyFont="1" applyFill="1" applyBorder="1" applyAlignment="1">
      <alignment horizontal="right" vertical="top" wrapText="1"/>
    </xf>
    <xf numFmtId="4" fontId="12" fillId="0" borderId="16" xfId="1" applyNumberFormat="1" applyFont="1" applyFill="1" applyBorder="1" applyAlignment="1">
      <alignment horizontal="right" vertical="top" wrapText="1"/>
    </xf>
    <xf numFmtId="4" fontId="13" fillId="0" borderId="17" xfId="1" applyNumberFormat="1" applyFont="1" applyFill="1" applyBorder="1" applyAlignment="1">
      <alignment horizontal="right" vertical="top" wrapText="1"/>
    </xf>
    <xf numFmtId="4" fontId="0" fillId="2" borderId="16" xfId="0" applyNumberFormat="1" applyFill="1" applyBorder="1" applyAlignment="1">
      <alignment horizontal="right"/>
    </xf>
    <xf numFmtId="4" fontId="0" fillId="0" borderId="16" xfId="0" applyNumberFormat="1" applyBorder="1" applyAlignment="1">
      <alignment horizontal="right"/>
    </xf>
    <xf numFmtId="4" fontId="12" fillId="0" borderId="16" xfId="0" applyNumberFormat="1" applyFont="1" applyFill="1" applyBorder="1" applyAlignment="1">
      <alignment horizontal="right"/>
    </xf>
    <xf numFmtId="4" fontId="0" fillId="0" borderId="17" xfId="0" applyNumberFormat="1" applyBorder="1" applyAlignment="1">
      <alignment horizontal="right"/>
    </xf>
    <xf numFmtId="4" fontId="1" fillId="4" borderId="18" xfId="0" applyNumberFormat="1" applyFont="1" applyFill="1" applyBorder="1"/>
    <xf numFmtId="0" fontId="1" fillId="0" borderId="0" xfId="0" applyFont="1"/>
    <xf numFmtId="3" fontId="0" fillId="0" borderId="0" xfId="0" applyNumberFormat="1"/>
    <xf numFmtId="49" fontId="18" fillId="0" borderId="10" xfId="1" applyNumberFormat="1" applyFont="1" applyFill="1" applyBorder="1" applyAlignment="1" applyProtection="1">
      <alignment vertical="center" wrapText="1"/>
      <protection locked="0"/>
    </xf>
    <xf numFmtId="0" fontId="0" fillId="0" borderId="0" xfId="0" applyBorder="1"/>
    <xf numFmtId="4" fontId="1" fillId="0" borderId="17" xfId="0" applyNumberFormat="1" applyFont="1" applyBorder="1" applyAlignment="1">
      <alignment horizontal="right"/>
    </xf>
    <xf numFmtId="49" fontId="18" fillId="0" borderId="12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15"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7"/>
  <sheetViews>
    <sheetView tabSelected="1" topLeftCell="B25" workbookViewId="0">
      <selection activeCell="D50" sqref="D50"/>
    </sheetView>
  </sheetViews>
  <sheetFormatPr defaultRowHeight="15" x14ac:dyDescent="0.25"/>
  <cols>
    <col min="1" max="1" width="2.42578125" customWidth="1"/>
    <col min="2" max="2" width="6.5703125" customWidth="1"/>
    <col min="3" max="3" width="11.85546875" customWidth="1"/>
    <col min="4" max="4" width="93" customWidth="1"/>
    <col min="5" max="5" width="17" customWidth="1"/>
  </cols>
  <sheetData>
    <row r="1" spans="2:5" ht="29.25" customHeight="1" x14ac:dyDescent="0.35">
      <c r="B1" s="33" t="s">
        <v>127</v>
      </c>
    </row>
    <row r="2" spans="2:5" ht="15.75" thickBot="1" x14ac:dyDescent="0.3"/>
    <row r="3" spans="2:5" ht="15.75" thickBot="1" x14ac:dyDescent="0.3">
      <c r="B3" s="1" t="s">
        <v>0</v>
      </c>
      <c r="C3" s="2" t="s">
        <v>1</v>
      </c>
      <c r="D3" s="3" t="s">
        <v>2</v>
      </c>
      <c r="E3" s="4" t="s">
        <v>3</v>
      </c>
    </row>
    <row r="4" spans="2:5" ht="15.75" x14ac:dyDescent="0.25">
      <c r="B4" s="5"/>
      <c r="C4" s="6" t="s">
        <v>4</v>
      </c>
      <c r="D4" s="7" t="s">
        <v>5</v>
      </c>
      <c r="E4" s="37"/>
    </row>
    <row r="5" spans="2:5" x14ac:dyDescent="0.25">
      <c r="B5" s="8"/>
      <c r="C5" s="9" t="s">
        <v>6</v>
      </c>
      <c r="D5" s="10" t="s">
        <v>7</v>
      </c>
      <c r="E5" s="38"/>
    </row>
    <row r="6" spans="2:5" x14ac:dyDescent="0.25">
      <c r="B6" s="11" t="s">
        <v>8</v>
      </c>
      <c r="C6" s="12" t="s">
        <v>9</v>
      </c>
      <c r="D6" s="13" t="s">
        <v>10</v>
      </c>
      <c r="E6" s="39"/>
    </row>
    <row r="7" spans="2:5" x14ac:dyDescent="0.25">
      <c r="B7" s="11" t="s">
        <v>8</v>
      </c>
      <c r="C7" s="14" t="s">
        <v>11</v>
      </c>
      <c r="D7" s="15" t="s">
        <v>12</v>
      </c>
      <c r="E7" s="40"/>
    </row>
    <row r="8" spans="2:5" x14ac:dyDescent="0.25">
      <c r="B8" s="11" t="s">
        <v>8</v>
      </c>
      <c r="C8" s="14" t="s">
        <v>13</v>
      </c>
      <c r="D8" s="15" t="s">
        <v>14</v>
      </c>
      <c r="E8" s="40"/>
    </row>
    <row r="9" spans="2:5" x14ac:dyDescent="0.25">
      <c r="B9" s="11" t="s">
        <v>8</v>
      </c>
      <c r="C9" s="14" t="s">
        <v>15</v>
      </c>
      <c r="D9" s="15" t="s">
        <v>16</v>
      </c>
      <c r="E9" s="40"/>
    </row>
    <row r="10" spans="2:5" x14ac:dyDescent="0.25">
      <c r="B10" s="11" t="s">
        <v>8</v>
      </c>
      <c r="C10" s="14" t="s">
        <v>17</v>
      </c>
      <c r="D10" s="15" t="s">
        <v>18</v>
      </c>
      <c r="E10" s="40"/>
    </row>
    <row r="11" spans="2:5" x14ac:dyDescent="0.25">
      <c r="B11" s="11" t="s">
        <v>8</v>
      </c>
      <c r="C11" s="14" t="s">
        <v>19</v>
      </c>
      <c r="D11" s="15" t="s">
        <v>20</v>
      </c>
      <c r="E11" s="40"/>
    </row>
    <row r="12" spans="2:5" x14ac:dyDescent="0.25">
      <c r="B12" s="11"/>
      <c r="C12" s="12"/>
      <c r="D12" s="13"/>
      <c r="E12" s="41">
        <f>SUM(E6:E11)</f>
        <v>0</v>
      </c>
    </row>
    <row r="13" spans="2:5" ht="15.75" x14ac:dyDescent="0.25">
      <c r="B13" s="16"/>
      <c r="C13" s="17" t="s">
        <v>21</v>
      </c>
      <c r="D13" s="7" t="s">
        <v>22</v>
      </c>
      <c r="E13" s="42"/>
    </row>
    <row r="14" spans="2:5" x14ac:dyDescent="0.25">
      <c r="B14" s="11"/>
      <c r="C14" s="9" t="s">
        <v>23</v>
      </c>
      <c r="D14" s="10" t="s">
        <v>24</v>
      </c>
      <c r="E14" s="43"/>
    </row>
    <row r="15" spans="2:5" x14ac:dyDescent="0.25">
      <c r="B15" s="11" t="s">
        <v>25</v>
      </c>
      <c r="C15" s="14" t="s">
        <v>26</v>
      </c>
      <c r="D15" s="18" t="s">
        <v>27</v>
      </c>
      <c r="E15" s="43"/>
    </row>
    <row r="16" spans="2:5" x14ac:dyDescent="0.25">
      <c r="B16" s="11" t="s">
        <v>25</v>
      </c>
      <c r="C16" s="14" t="s">
        <v>28</v>
      </c>
      <c r="D16" s="18" t="s">
        <v>29</v>
      </c>
      <c r="E16" s="43"/>
    </row>
    <row r="17" spans="2:5" x14ac:dyDescent="0.25">
      <c r="B17" s="11" t="s">
        <v>25</v>
      </c>
      <c r="C17" s="14" t="s">
        <v>30</v>
      </c>
      <c r="D17" s="18" t="s">
        <v>31</v>
      </c>
      <c r="E17" s="43"/>
    </row>
    <row r="18" spans="2:5" x14ac:dyDescent="0.25">
      <c r="B18" s="11" t="s">
        <v>25</v>
      </c>
      <c r="C18" s="14" t="s">
        <v>32</v>
      </c>
      <c r="D18" s="18" t="s">
        <v>33</v>
      </c>
      <c r="E18" s="43"/>
    </row>
    <row r="19" spans="2:5" x14ac:dyDescent="0.25">
      <c r="B19" s="11" t="s">
        <v>25</v>
      </c>
      <c r="C19" s="14" t="s">
        <v>34</v>
      </c>
      <c r="D19" s="18" t="s">
        <v>35</v>
      </c>
      <c r="E19" s="43"/>
    </row>
    <row r="20" spans="2:5" x14ac:dyDescent="0.25">
      <c r="B20" s="11" t="s">
        <v>25</v>
      </c>
      <c r="C20" s="14" t="s">
        <v>36</v>
      </c>
      <c r="D20" s="18" t="s">
        <v>37</v>
      </c>
      <c r="E20" s="43"/>
    </row>
    <row r="21" spans="2:5" x14ac:dyDescent="0.25">
      <c r="B21" s="11" t="s">
        <v>25</v>
      </c>
      <c r="C21" s="14" t="s">
        <v>38</v>
      </c>
      <c r="D21" s="18" t="s">
        <v>39</v>
      </c>
      <c r="E21" s="43"/>
    </row>
    <row r="22" spans="2:5" x14ac:dyDescent="0.25">
      <c r="B22" s="11" t="s">
        <v>25</v>
      </c>
      <c r="C22" s="14" t="s">
        <v>40</v>
      </c>
      <c r="D22" s="18" t="s">
        <v>41</v>
      </c>
      <c r="E22" s="43"/>
    </row>
    <row r="23" spans="2:5" x14ac:dyDescent="0.25">
      <c r="B23" s="11" t="s">
        <v>25</v>
      </c>
      <c r="C23" s="14" t="s">
        <v>42</v>
      </c>
      <c r="D23" s="18" t="s">
        <v>43</v>
      </c>
      <c r="E23" s="43"/>
    </row>
    <row r="24" spans="2:5" x14ac:dyDescent="0.25">
      <c r="B24" s="11" t="s">
        <v>25</v>
      </c>
      <c r="C24" s="19" t="s">
        <v>44</v>
      </c>
      <c r="D24" s="13" t="s">
        <v>45</v>
      </c>
      <c r="E24" s="43"/>
    </row>
    <row r="25" spans="2:5" x14ac:dyDescent="0.25">
      <c r="B25" s="20"/>
      <c r="C25" s="21"/>
      <c r="D25" s="22"/>
      <c r="E25" s="41">
        <f>SUM(E15:E24)</f>
        <v>0</v>
      </c>
    </row>
    <row r="26" spans="2:5" x14ac:dyDescent="0.25">
      <c r="B26" s="11"/>
      <c r="C26" s="23" t="s">
        <v>46</v>
      </c>
      <c r="D26" s="24" t="s">
        <v>47</v>
      </c>
      <c r="E26" s="44"/>
    </row>
    <row r="27" spans="2:5" x14ac:dyDescent="0.25">
      <c r="B27" s="11" t="s">
        <v>25</v>
      </c>
      <c r="C27" s="19" t="s">
        <v>48</v>
      </c>
      <c r="D27" s="13" t="s">
        <v>49</v>
      </c>
      <c r="E27" s="44"/>
    </row>
    <row r="28" spans="2:5" x14ac:dyDescent="0.25">
      <c r="B28" s="11" t="s">
        <v>25</v>
      </c>
      <c r="C28" s="19" t="s">
        <v>50</v>
      </c>
      <c r="D28" s="13" t="s">
        <v>51</v>
      </c>
      <c r="E28" s="44"/>
    </row>
    <row r="29" spans="2:5" x14ac:dyDescent="0.25">
      <c r="B29" s="11" t="s">
        <v>25</v>
      </c>
      <c r="C29" s="19" t="s">
        <v>52</v>
      </c>
      <c r="D29" s="13" t="s">
        <v>53</v>
      </c>
      <c r="E29" s="44"/>
    </row>
    <row r="30" spans="2:5" x14ac:dyDescent="0.25">
      <c r="B30" s="11" t="s">
        <v>25</v>
      </c>
      <c r="C30" s="19" t="s">
        <v>54</v>
      </c>
      <c r="D30" s="13" t="s">
        <v>55</v>
      </c>
      <c r="E30" s="44"/>
    </row>
    <row r="31" spans="2:5" x14ac:dyDescent="0.25">
      <c r="B31" s="11" t="s">
        <v>25</v>
      </c>
      <c r="C31" s="19" t="s">
        <v>56</v>
      </c>
      <c r="D31" s="13" t="s">
        <v>57</v>
      </c>
      <c r="E31" s="44"/>
    </row>
    <row r="32" spans="2:5" x14ac:dyDescent="0.25">
      <c r="B32" s="11" t="s">
        <v>25</v>
      </c>
      <c r="C32" s="19" t="s">
        <v>58</v>
      </c>
      <c r="D32" s="13" t="s">
        <v>59</v>
      </c>
      <c r="E32" s="44"/>
    </row>
    <row r="33" spans="2:5" x14ac:dyDescent="0.25">
      <c r="B33" s="11" t="s">
        <v>25</v>
      </c>
      <c r="C33" s="19" t="s">
        <v>60</v>
      </c>
      <c r="D33" s="13" t="s">
        <v>61</v>
      </c>
      <c r="E33" s="44"/>
    </row>
    <row r="34" spans="2:5" x14ac:dyDescent="0.25">
      <c r="B34" s="11" t="s">
        <v>25</v>
      </c>
      <c r="C34" s="19" t="s">
        <v>62</v>
      </c>
      <c r="D34" s="13" t="s">
        <v>63</v>
      </c>
      <c r="E34" s="44"/>
    </row>
    <row r="35" spans="2:5" x14ac:dyDescent="0.25">
      <c r="B35" s="25"/>
      <c r="C35" s="26"/>
      <c r="D35" s="18"/>
      <c r="E35" s="41">
        <f>SUM(E27:E34)</f>
        <v>0</v>
      </c>
    </row>
    <row r="36" spans="2:5" x14ac:dyDescent="0.25">
      <c r="B36" s="8"/>
      <c r="C36" s="9" t="s">
        <v>64</v>
      </c>
      <c r="D36" s="10" t="s">
        <v>65</v>
      </c>
      <c r="E36" s="45"/>
    </row>
    <row r="37" spans="2:5" x14ac:dyDescent="0.25">
      <c r="B37" s="11" t="s">
        <v>25</v>
      </c>
      <c r="C37" s="14" t="s">
        <v>66</v>
      </c>
      <c r="D37" s="18" t="s">
        <v>67</v>
      </c>
      <c r="E37" s="43"/>
    </row>
    <row r="38" spans="2:5" x14ac:dyDescent="0.25">
      <c r="B38" s="11" t="s">
        <v>25</v>
      </c>
      <c r="C38" s="14" t="s">
        <v>68</v>
      </c>
      <c r="D38" s="18" t="s">
        <v>123</v>
      </c>
      <c r="E38" s="43"/>
    </row>
    <row r="39" spans="2:5" x14ac:dyDescent="0.25">
      <c r="B39" s="11" t="s">
        <v>25</v>
      </c>
      <c r="C39" s="14" t="s">
        <v>69</v>
      </c>
      <c r="D39" s="18" t="s">
        <v>70</v>
      </c>
      <c r="E39" s="43"/>
    </row>
    <row r="40" spans="2:5" x14ac:dyDescent="0.25">
      <c r="B40" s="11" t="s">
        <v>25</v>
      </c>
      <c r="C40" s="14" t="s">
        <v>71</v>
      </c>
      <c r="D40" s="18" t="s">
        <v>72</v>
      </c>
      <c r="E40" s="43"/>
    </row>
    <row r="41" spans="2:5" x14ac:dyDescent="0.25">
      <c r="B41" s="11" t="s">
        <v>25</v>
      </c>
      <c r="C41" s="14" t="s">
        <v>73</v>
      </c>
      <c r="D41" s="18" t="s">
        <v>74</v>
      </c>
      <c r="E41" s="43"/>
    </row>
    <row r="42" spans="2:5" x14ac:dyDescent="0.25">
      <c r="B42" s="11" t="s">
        <v>25</v>
      </c>
      <c r="C42" s="14" t="s">
        <v>75</v>
      </c>
      <c r="D42" s="18" t="s">
        <v>76</v>
      </c>
      <c r="E42" s="43"/>
    </row>
    <row r="43" spans="2:5" x14ac:dyDescent="0.25">
      <c r="B43" s="11" t="s">
        <v>25</v>
      </c>
      <c r="C43" s="14" t="s">
        <v>77</v>
      </c>
      <c r="D43" s="18" t="s">
        <v>78</v>
      </c>
      <c r="E43" s="43"/>
    </row>
    <row r="44" spans="2:5" x14ac:dyDescent="0.25">
      <c r="B44" s="11" t="s">
        <v>25</v>
      </c>
      <c r="C44" s="14" t="s">
        <v>79</v>
      </c>
      <c r="D44" s="18" t="s">
        <v>80</v>
      </c>
      <c r="E44" s="43"/>
    </row>
    <row r="45" spans="2:5" x14ac:dyDescent="0.25">
      <c r="B45" s="11" t="s">
        <v>25</v>
      </c>
      <c r="C45" s="14" t="s">
        <v>81</v>
      </c>
      <c r="D45" s="18" t="s">
        <v>82</v>
      </c>
      <c r="E45" s="43"/>
    </row>
    <row r="46" spans="2:5" x14ac:dyDescent="0.25">
      <c r="B46" s="11" t="s">
        <v>25</v>
      </c>
      <c r="C46" s="14" t="s">
        <v>83</v>
      </c>
      <c r="D46" s="18" t="s">
        <v>84</v>
      </c>
      <c r="E46" s="43"/>
    </row>
    <row r="47" spans="2:5" x14ac:dyDescent="0.25">
      <c r="B47" s="11" t="s">
        <v>25</v>
      </c>
      <c r="C47" s="26" t="s">
        <v>85</v>
      </c>
      <c r="D47" s="18" t="s">
        <v>86</v>
      </c>
      <c r="E47" s="43"/>
    </row>
    <row r="48" spans="2:5" x14ac:dyDescent="0.25">
      <c r="B48" s="11" t="s">
        <v>25</v>
      </c>
      <c r="C48" s="26" t="s">
        <v>87</v>
      </c>
      <c r="D48" s="18" t="s">
        <v>88</v>
      </c>
      <c r="E48" s="43"/>
    </row>
    <row r="49" spans="2:5" x14ac:dyDescent="0.25">
      <c r="B49" s="11" t="s">
        <v>25</v>
      </c>
      <c r="C49" s="26" t="s">
        <v>89</v>
      </c>
      <c r="D49" s="18" t="s">
        <v>90</v>
      </c>
      <c r="E49" s="43"/>
    </row>
    <row r="50" spans="2:5" x14ac:dyDescent="0.25">
      <c r="B50" s="11" t="s">
        <v>25</v>
      </c>
      <c r="C50" s="26" t="s">
        <v>91</v>
      </c>
      <c r="D50" s="18" t="s">
        <v>92</v>
      </c>
      <c r="E50" s="43"/>
    </row>
    <row r="51" spans="2:5" x14ac:dyDescent="0.25">
      <c r="B51" s="11" t="s">
        <v>25</v>
      </c>
      <c r="C51" s="26" t="s">
        <v>93</v>
      </c>
      <c r="D51" s="18" t="s">
        <v>94</v>
      </c>
      <c r="E51" s="43"/>
    </row>
    <row r="52" spans="2:5" x14ac:dyDescent="0.25">
      <c r="B52" s="11" t="s">
        <v>25</v>
      </c>
      <c r="C52" s="26" t="s">
        <v>95</v>
      </c>
      <c r="D52" s="18" t="s">
        <v>96</v>
      </c>
      <c r="E52" s="43"/>
    </row>
    <row r="53" spans="2:5" x14ac:dyDescent="0.25">
      <c r="B53" s="11" t="s">
        <v>25</v>
      </c>
      <c r="C53" s="26" t="s">
        <v>97</v>
      </c>
      <c r="D53" s="18" t="s">
        <v>98</v>
      </c>
      <c r="E53" s="43"/>
    </row>
    <row r="54" spans="2:5" x14ac:dyDescent="0.25">
      <c r="B54" s="11" t="s">
        <v>25</v>
      </c>
      <c r="C54" s="26" t="s">
        <v>99</v>
      </c>
      <c r="D54" s="18" t="s">
        <v>100</v>
      </c>
      <c r="E54" s="43"/>
    </row>
    <row r="55" spans="2:5" x14ac:dyDescent="0.25">
      <c r="B55" s="11" t="s">
        <v>25</v>
      </c>
      <c r="C55" s="26" t="s">
        <v>101</v>
      </c>
      <c r="D55" s="18" t="s">
        <v>102</v>
      </c>
      <c r="E55" s="43"/>
    </row>
    <row r="56" spans="2:5" x14ac:dyDescent="0.25">
      <c r="B56" s="11"/>
      <c r="C56" s="19"/>
      <c r="D56" s="13"/>
      <c r="E56" s="41">
        <f>SUM(E37:E55)</f>
        <v>0</v>
      </c>
    </row>
    <row r="57" spans="2:5" ht="18" x14ac:dyDescent="0.25">
      <c r="B57" s="27"/>
      <c r="C57" s="6" t="s">
        <v>103</v>
      </c>
      <c r="D57" s="7" t="s">
        <v>104</v>
      </c>
      <c r="E57" s="42"/>
    </row>
    <row r="58" spans="2:5" x14ac:dyDescent="0.25">
      <c r="B58" s="11"/>
      <c r="C58" s="9" t="s">
        <v>105</v>
      </c>
      <c r="D58" s="10" t="s">
        <v>106</v>
      </c>
      <c r="E58" s="43"/>
    </row>
    <row r="59" spans="2:5" x14ac:dyDescent="0.25">
      <c r="B59" s="11" t="s">
        <v>25</v>
      </c>
      <c r="C59" s="14" t="s">
        <v>107</v>
      </c>
      <c r="D59" s="18" t="s">
        <v>108</v>
      </c>
      <c r="E59" s="43"/>
    </row>
    <row r="60" spans="2:5" x14ac:dyDescent="0.25">
      <c r="B60" s="11" t="s">
        <v>25</v>
      </c>
      <c r="C60" s="14" t="s">
        <v>109</v>
      </c>
      <c r="D60" s="18" t="s">
        <v>110</v>
      </c>
      <c r="E60" s="43"/>
    </row>
    <row r="61" spans="2:5" x14ac:dyDescent="0.25">
      <c r="B61" s="11" t="s">
        <v>25</v>
      </c>
      <c r="C61" s="14" t="s">
        <v>111</v>
      </c>
      <c r="D61" s="18" t="s">
        <v>112</v>
      </c>
      <c r="E61" s="43"/>
    </row>
    <row r="62" spans="2:5" x14ac:dyDescent="0.25">
      <c r="B62" s="25"/>
      <c r="C62" s="28"/>
      <c r="D62" s="29"/>
      <c r="E62" s="41">
        <f>SUM(E59:E61)</f>
        <v>0</v>
      </c>
    </row>
    <row r="63" spans="2:5" x14ac:dyDescent="0.25">
      <c r="B63" s="11"/>
      <c r="C63" s="9" t="s">
        <v>113</v>
      </c>
      <c r="D63" s="10" t="s">
        <v>114</v>
      </c>
      <c r="E63" s="43"/>
    </row>
    <row r="64" spans="2:5" x14ac:dyDescent="0.25">
      <c r="B64" s="11" t="s">
        <v>25</v>
      </c>
      <c r="C64" s="14" t="s">
        <v>115</v>
      </c>
      <c r="D64" s="18" t="s">
        <v>116</v>
      </c>
      <c r="E64" s="43"/>
    </row>
    <row r="65" spans="2:11" x14ac:dyDescent="0.25">
      <c r="B65" s="11" t="s">
        <v>25</v>
      </c>
      <c r="C65" s="19" t="s">
        <v>117</v>
      </c>
      <c r="D65" s="13" t="s">
        <v>118</v>
      </c>
      <c r="E65" s="43"/>
    </row>
    <row r="66" spans="2:11" x14ac:dyDescent="0.25">
      <c r="B66" s="11"/>
      <c r="C66" s="30"/>
      <c r="D66" s="31"/>
      <c r="E66" s="41">
        <f>SUM(E64:E65)</f>
        <v>0</v>
      </c>
    </row>
    <row r="67" spans="2:11" x14ac:dyDescent="0.25">
      <c r="B67" s="11"/>
      <c r="C67" s="9" t="s">
        <v>119</v>
      </c>
      <c r="D67" s="31" t="s">
        <v>120</v>
      </c>
      <c r="E67" s="43"/>
    </row>
    <row r="68" spans="2:11" x14ac:dyDescent="0.25">
      <c r="B68" s="11" t="s">
        <v>25</v>
      </c>
      <c r="C68" s="14" t="s">
        <v>121</v>
      </c>
      <c r="D68" s="18" t="s">
        <v>122</v>
      </c>
      <c r="E68" s="43"/>
    </row>
    <row r="69" spans="2:11" x14ac:dyDescent="0.25">
      <c r="B69" s="11"/>
      <c r="C69" s="26"/>
      <c r="D69" s="18"/>
      <c r="E69" s="41">
        <f>SUM(E68)</f>
        <v>0</v>
      </c>
    </row>
    <row r="70" spans="2:11" x14ac:dyDescent="0.25">
      <c r="B70" s="11"/>
      <c r="C70" s="26"/>
      <c r="D70" s="18"/>
      <c r="E70" s="45"/>
    </row>
    <row r="71" spans="2:11" x14ac:dyDescent="0.25">
      <c r="B71" s="11" t="s">
        <v>25</v>
      </c>
      <c r="C71" s="52" t="s">
        <v>125</v>
      </c>
      <c r="D71" s="49" t="s">
        <v>126</v>
      </c>
      <c r="E71" s="41">
        <v>0</v>
      </c>
    </row>
    <row r="72" spans="2:11" x14ac:dyDescent="0.25">
      <c r="B72" s="11"/>
      <c r="C72" s="26"/>
      <c r="D72" s="18"/>
      <c r="E72" s="51"/>
      <c r="G72" s="50"/>
      <c r="H72" s="50"/>
      <c r="I72" s="50"/>
      <c r="J72" s="50"/>
      <c r="K72" s="50"/>
    </row>
    <row r="73" spans="2:11" x14ac:dyDescent="0.25">
      <c r="B73" s="11"/>
      <c r="C73" s="26"/>
      <c r="D73" s="18"/>
      <c r="E73" s="45"/>
      <c r="G73" s="50"/>
      <c r="H73" s="50"/>
      <c r="I73" s="50"/>
      <c r="J73" s="50"/>
      <c r="K73" s="50"/>
    </row>
    <row r="74" spans="2:11" ht="18.75" thickBot="1" x14ac:dyDescent="0.3">
      <c r="B74" s="34"/>
      <c r="C74" s="35"/>
      <c r="D74" s="36" t="s">
        <v>128</v>
      </c>
      <c r="E74" s="46">
        <f>E12+E25+E35+E56+E62+E66+E69+E71</f>
        <v>0</v>
      </c>
      <c r="G74" s="50"/>
      <c r="H74" s="50"/>
      <c r="I74" s="50"/>
      <c r="J74" s="50"/>
      <c r="K74" s="50"/>
    </row>
    <row r="75" spans="2:11" x14ac:dyDescent="0.25">
      <c r="D75" t="s">
        <v>124</v>
      </c>
      <c r="E75" s="32"/>
    </row>
    <row r="81" spans="2:4" x14ac:dyDescent="0.25">
      <c r="B81" s="47"/>
      <c r="C81" s="47"/>
    </row>
    <row r="82" spans="2:4" x14ac:dyDescent="0.25">
      <c r="D82" s="48"/>
    </row>
    <row r="83" spans="2:4" x14ac:dyDescent="0.25">
      <c r="D83" s="48"/>
    </row>
    <row r="84" spans="2:4" x14ac:dyDescent="0.25">
      <c r="D84" s="48"/>
    </row>
    <row r="85" spans="2:4" x14ac:dyDescent="0.25">
      <c r="D85" s="48"/>
    </row>
    <row r="86" spans="2:4" x14ac:dyDescent="0.25">
      <c r="D86" s="48"/>
    </row>
    <row r="87" spans="2:4" x14ac:dyDescent="0.25">
      <c r="D87" s="48"/>
    </row>
  </sheetData>
  <conditionalFormatting sqref="D15:D24 D59:D61 D64:D65 D26:D35 D68:D74 D37:D56">
    <cfRule type="expression" dxfId="14" priority="19" stopIfTrue="1">
      <formula>NOT(ISBLANK(XDW15))</formula>
    </cfRule>
    <cfRule type="expression" dxfId="13" priority="20" stopIfTrue="1">
      <formula>NOT(ISBLANK(XDU15))</formula>
    </cfRule>
    <cfRule type="expression" dxfId="12" priority="21" stopIfTrue="1">
      <formula>NOT(ISBLANK(XDT15))</formula>
    </cfRule>
  </conditionalFormatting>
  <conditionalFormatting sqref="D10">
    <cfRule type="expression" dxfId="11" priority="16" stopIfTrue="1">
      <formula>NOT(ISBLANK(XDW10))</formula>
    </cfRule>
    <cfRule type="expression" dxfId="10" priority="17" stopIfTrue="1">
      <formula>NOT(ISBLANK(XDU10))</formula>
    </cfRule>
    <cfRule type="expression" dxfId="9" priority="18" stopIfTrue="1">
      <formula>NOT(ISBLANK(XDT10))</formula>
    </cfRule>
  </conditionalFormatting>
  <conditionalFormatting sqref="D11">
    <cfRule type="expression" dxfId="8" priority="13" stopIfTrue="1">
      <formula>NOT(ISBLANK(XDW11))</formula>
    </cfRule>
    <cfRule type="expression" dxfId="7" priority="14" stopIfTrue="1">
      <formula>NOT(ISBLANK(XDU11))</formula>
    </cfRule>
    <cfRule type="expression" dxfId="6" priority="15" stopIfTrue="1">
      <formula>NOT(ISBLANK(XDT11))</formula>
    </cfRule>
  </conditionalFormatting>
  <conditionalFormatting sqref="D7:D9">
    <cfRule type="expression" dxfId="5" priority="10" stopIfTrue="1">
      <formula>NOT(ISBLANK(XDW7))</formula>
    </cfRule>
    <cfRule type="expression" dxfId="4" priority="11" stopIfTrue="1">
      <formula>NOT(ISBLANK(XDU7))</formula>
    </cfRule>
    <cfRule type="expression" dxfId="3" priority="12" stopIfTrue="1">
      <formula>NOT(ISBLANK(XDT7))</formula>
    </cfRule>
  </conditionalFormatting>
  <conditionalFormatting sqref="D6 D12">
    <cfRule type="expression" dxfId="2" priority="7" stopIfTrue="1">
      <formula>NOT(ISBLANK(XEH6))</formula>
    </cfRule>
    <cfRule type="expression" dxfId="1" priority="8" stopIfTrue="1">
      <formula>NOT(ISBLANK(XEF6))</formula>
    </cfRule>
    <cfRule type="expression" dxfId="0" priority="9" stopIfTrue="1">
      <formula>NOT(ISBLANK(XEE6))</formula>
    </cfRule>
  </conditionalFormatting>
  <pageMargins left="0.70866141732283472" right="0.70866141732283472" top="0.78740157480314965" bottom="0.78740157480314965" header="0.31496062992125984" footer="0.31496062992125984"/>
  <pageSetup paperSize="8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kovarik</dc:creator>
  <cp:lastModifiedBy>kovarik</cp:lastModifiedBy>
  <cp:lastPrinted>2014-07-24T12:27:04Z</cp:lastPrinted>
  <dcterms:created xsi:type="dcterms:W3CDTF">2014-05-13T12:19:05Z</dcterms:created>
  <dcterms:modified xsi:type="dcterms:W3CDTF">2014-08-08T07:37:21Z</dcterms:modified>
</cp:coreProperties>
</file>